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4"/>
  <workbookPr date1904="1" autoCompressPictures="0"/>
  <mc:AlternateContent xmlns:mc="http://schemas.openxmlformats.org/markup-compatibility/2006">
    <mc:Choice Requires="x15">
      <x15ac:absPath xmlns:x15ac="http://schemas.microsoft.com/office/spreadsheetml/2010/11/ac" url="https://nelsono365-my.sharepoint.com/personal/emily_morphy_nelson_com/Documents/Documents/Literacy Price Lists/BEAS/"/>
    </mc:Choice>
  </mc:AlternateContent>
  <xr:revisionPtr revIDLastSave="47" documentId="8_{0EF48AE7-1F54-4C3C-B3CA-AD9480209DCB}" xr6:coauthVersionLast="47" xr6:coauthVersionMax="47" xr10:uidLastSave="{E132D027-F304-4F81-A1B6-C164647D40F5}"/>
  <bookViews>
    <workbookView xWindow="-110" yWindow="-110" windowWidth="19420" windowHeight="10420" xr2:uid="{00000000-000D-0000-FFFF-FFFF00000000}"/>
  </bookViews>
  <sheets>
    <sheet name="Price Lis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5" i="2" l="1"/>
  <c r="E31" i="2"/>
  <c r="E29" i="2"/>
  <c r="E28" i="2"/>
  <c r="E27" i="2"/>
  <c r="E26" i="2"/>
  <c r="E24" i="2"/>
  <c r="E23" i="2"/>
  <c r="E22" i="2"/>
  <c r="E21" i="2"/>
  <c r="E20" i="2"/>
  <c r="E18" i="2"/>
  <c r="E17" i="2"/>
  <c r="E16" i="2"/>
  <c r="E32" i="2" s="1"/>
  <c r="E34" i="2" l="1"/>
  <c r="E36" i="2" s="1"/>
</calcChain>
</file>

<file path=xl/sharedStrings.xml><?xml version="1.0" encoding="utf-8"?>
<sst xmlns="http://schemas.openxmlformats.org/spreadsheetml/2006/main" count="56" uniqueCount="48">
  <si>
    <t>Customer Service</t>
  </si>
  <si>
    <t>nelson.orderdesk@nelson.com</t>
  </si>
  <si>
    <t>Phone: (416) 752-9448 | Toll-free: 1 (800) 268-2222 | Fax: 1 (800) 430-4445</t>
  </si>
  <si>
    <t>www.nelson.com</t>
  </si>
  <si>
    <t>Battelle Developmental Inventory,
3rd edition</t>
  </si>
  <si>
    <t>Price List 2025</t>
  </si>
  <si>
    <t>Title</t>
  </si>
  <si>
    <t>ISBN</t>
  </si>
  <si>
    <t>Price</t>
  </si>
  <si>
    <t>Qty.</t>
  </si>
  <si>
    <t>Total</t>
  </si>
  <si>
    <t>BEAS - BATTELLE EARLY ACADEMIC SURVEY</t>
  </si>
  <si>
    <t>BDI-3 Battelle Early Academic Survery Kit</t>
  </si>
  <si>
    <t>BDI-3 Battelle Early Academic Survery (BEAS) Record Forms (PK.25) ERF</t>
  </si>
  <si>
    <t>BDI-3 Battelle Early Academic Survery (BEAS) Record Forms (PK.25) PRF + Scoring</t>
  </si>
  <si>
    <t>BDI-3 - BATTELLE DEVELOPMENTAL INVENTORY COMPLETE - Third Edition</t>
  </si>
  <si>
    <t>BDI-3 Battelle Developmental Complete Kit</t>
  </si>
  <si>
    <t>BDI-3 Battelle Developmental Complete Record Forms (PK.25) ERF</t>
  </si>
  <si>
    <t>BDI-3 Battelle Developmental Complete Record Forms (PK.25) PRF + Scoring</t>
  </si>
  <si>
    <t xml:space="preserve">BDI-3 Battelle Developmental Complete Record Forms (PK.25) (PK.25) PRF </t>
  </si>
  <si>
    <t>BDI-3 Battelle Developmental Complete Student Workbook (PK.25)</t>
  </si>
  <si>
    <t>BDI-3 - BATTELLE DEVELOPMENTAL INVENTORY SCREENING - Third Edition</t>
  </si>
  <si>
    <t>BDI-3 Battelle Developmental Screening Test Kit</t>
  </si>
  <si>
    <t>BDI-3 Battelle Developmental Screening Record Forms (PK.25) ERF</t>
  </si>
  <si>
    <t>BDI-3 Battelle Developmental Screening Record Forms (PK.25) PRF + Scoring</t>
  </si>
  <si>
    <t xml:space="preserve">BDI-3 Battelle Developmental Screening Record Forms (PK.25) (PK.25) PRF </t>
  </si>
  <si>
    <t>Annual Access Key - per user</t>
  </si>
  <si>
    <t>BDI-3 Access key (includes Riverside Score and Mobile Data Solution app)</t>
  </si>
  <si>
    <t>Subtotal</t>
  </si>
  <si>
    <t>Add 7% to Subtotal (min. $9.45 Shipping**)</t>
  </si>
  <si>
    <t>GST</t>
  </si>
  <si>
    <t>QST/HST*</t>
  </si>
  <si>
    <t>*For non-book items and freight please add HST or QST in Quebec.
Note: Credit card information used for the purposes of this transaction with Nelson will not be disclosed for any reason.
Please be advised that this is to assist you in calculating your estimated total of your order. It is possible that the final invoice may differ if we determine that the item purchased may not qualify for the point of sale rebate.
** This is an estimate only. Shipping charges will be added to the bill and will vary depending on weight and location. Please contact Nelson Customer Support for exact shipping charges.</t>
  </si>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</sst>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font>
      <sz val="10"/>
      <name val="Arial"/>
    </font>
    <font>
      <sz val="10"/>
      <name val="Arial"/>
      <family val="2"/>
    </font>
    <font>
      <sz val="10"/>
      <name val="Open Sans"/>
      <family val="2"/>
    </font>
    <font>
      <b/>
      <sz val="10"/>
      <name val="Open Sans"/>
      <family val="2"/>
    </font>
    <font>
      <sz val="9"/>
      <name val="Open Sans"/>
      <family val="2"/>
    </font>
    <font>
      <b/>
      <sz val="20"/>
      <color indexed="8"/>
      <name val="Open Sans"/>
      <family val="2"/>
    </font>
    <font>
      <sz val="11"/>
      <color theme="1"/>
      <name val="Open Sans"/>
      <family val="2"/>
    </font>
    <font>
      <u/>
      <sz val="11"/>
      <color theme="10"/>
      <name val="Calibri"/>
      <family val="2"/>
      <scheme val="minor"/>
    </font>
    <font>
      <u/>
      <sz val="11"/>
      <color theme="10"/>
      <name val="Open Sans"/>
      <family val="2"/>
    </font>
    <font>
      <b/>
      <sz val="9"/>
      <name val="Open Sans"/>
      <family val="2"/>
    </font>
    <font>
      <b/>
      <sz val="18"/>
      <color indexed="8"/>
      <name val="Open Sans"/>
      <family val="2"/>
    </font>
    <font>
      <b/>
      <sz val="12"/>
      <color indexed="8"/>
      <name val="Open Sans"/>
      <family val="2"/>
    </font>
    <font>
      <b/>
      <sz val="12"/>
      <color indexed="9"/>
      <name val="Open Sans"/>
      <family val="2"/>
    </font>
    <font>
      <b/>
      <sz val="11"/>
      <color theme="0"/>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
      <sz val="8"/>
      <name val="Open Sans"/>
      <family val="2"/>
    </font>
  </fonts>
  <fills count="5">
    <fill>
      <patternFill patternType="none"/>
    </fill>
    <fill>
      <patternFill patternType="gray125"/>
    </fill>
    <fill>
      <patternFill patternType="solid">
        <fgColor rgb="FF004071"/>
        <bgColor indexed="64"/>
      </patternFill>
    </fill>
    <fill>
      <patternFill patternType="solid">
        <fgColor rgb="FF4A5B69"/>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70">
    <xf numFmtId="0" fontId="0" fillId="0" borderId="0" xfId="0"/>
    <xf numFmtId="0" fontId="2" fillId="0" borderId="0" xfId="0" applyFont="1" applyAlignment="1">
      <alignment vertical="center"/>
    </xf>
    <xf numFmtId="1" fontId="2" fillId="0" borderId="2" xfId="0" applyNumberFormat="1" applyFont="1" applyBorder="1" applyAlignment="1">
      <alignment horizontal="right" vertical="center"/>
    </xf>
    <xf numFmtId="1" fontId="3" fillId="0" borderId="2" xfId="0" applyNumberFormat="1" applyFont="1" applyBorder="1" applyAlignment="1">
      <alignment horizontal="right" vertical="center"/>
    </xf>
    <xf numFmtId="1" fontId="3" fillId="0" borderId="0" xfId="0" applyNumberFormat="1" applyFont="1" applyAlignment="1">
      <alignment horizontal="right" vertical="center"/>
    </xf>
    <xf numFmtId="44" fontId="2" fillId="0" borderId="1" xfId="1" applyFont="1" applyBorder="1" applyAlignment="1">
      <alignment horizontal="right" vertical="center"/>
    </xf>
    <xf numFmtId="44" fontId="2" fillId="0" borderId="0" xfId="1" applyFont="1" applyAlignment="1">
      <alignment horizontal="center" vertical="center"/>
    </xf>
    <xf numFmtId="44" fontId="3" fillId="0" borderId="1" xfId="1" applyFont="1" applyBorder="1" applyAlignment="1">
      <alignment horizontal="right" vertical="center"/>
    </xf>
    <xf numFmtId="0" fontId="4" fillId="0" borderId="0" xfId="0" applyFont="1" applyAlignment="1">
      <alignment vertical="center"/>
    </xf>
    <xf numFmtId="44" fontId="4" fillId="0" borderId="0" xfId="1" applyFont="1" applyAlignment="1">
      <alignment vertical="center"/>
    </xf>
    <xf numFmtId="1" fontId="4" fillId="0" borderId="0" xfId="0" applyNumberFormat="1" applyFont="1" applyAlignment="1">
      <alignment vertical="center"/>
    </xf>
    <xf numFmtId="0" fontId="4" fillId="0" borderId="0" xfId="0" applyFont="1" applyAlignment="1">
      <alignment horizontal="center" vertical="center"/>
    </xf>
    <xf numFmtId="44" fontId="3" fillId="0" borderId="4" xfId="1" applyFont="1" applyBorder="1" applyAlignment="1">
      <alignment horizontal="right" vertical="center"/>
    </xf>
    <xf numFmtId="0" fontId="5" fillId="0" borderId="0" xfId="0" applyFont="1" applyAlignment="1">
      <alignment horizontal="left" vertical="center" wrapText="1"/>
    </xf>
    <xf numFmtId="0" fontId="6" fillId="0" borderId="0" xfId="0" applyFont="1"/>
    <xf numFmtId="0" fontId="8" fillId="0" borderId="0" xfId="2" applyFont="1"/>
    <xf numFmtId="44" fontId="9" fillId="0" borderId="0" xfId="1" applyFont="1" applyAlignment="1">
      <alignment vertical="center"/>
    </xf>
    <xf numFmtId="44" fontId="9" fillId="0" borderId="0" xfId="1" applyFont="1" applyAlignment="1">
      <alignment horizontal="center" vertical="center"/>
    </xf>
    <xf numFmtId="0" fontId="11" fillId="0" borderId="0" xfId="0" applyFont="1" applyAlignment="1">
      <alignment horizontal="left" vertical="center" wrapText="1"/>
    </xf>
    <xf numFmtId="0" fontId="12" fillId="2" borderId="3" xfId="0" applyFont="1" applyFill="1" applyBorder="1" applyAlignment="1">
      <alignment horizontal="center" vertical="center" wrapText="1"/>
    </xf>
    <xf numFmtId="44" fontId="12" fillId="2" borderId="3" xfId="1" applyFont="1" applyFill="1" applyBorder="1" applyAlignment="1">
      <alignment horizontal="center" vertical="center" wrapText="1"/>
    </xf>
    <xf numFmtId="1" fontId="12" fillId="2" borderId="3" xfId="0" applyNumberFormat="1" applyFont="1" applyFill="1" applyBorder="1" applyAlignment="1">
      <alignment horizontal="center" vertical="center" wrapText="1"/>
    </xf>
    <xf numFmtId="44" fontId="5" fillId="0" borderId="0" xfId="1" applyFont="1" applyAlignment="1">
      <alignment horizontal="left" vertical="center" wrapText="1"/>
    </xf>
    <xf numFmtId="0" fontId="2" fillId="0" borderId="1" xfId="0" applyFont="1" applyBorder="1" applyAlignment="1">
      <alignment vertical="top" wrapText="1"/>
    </xf>
    <xf numFmtId="0" fontId="2" fillId="0" borderId="1" xfId="0" applyFont="1" applyBorder="1" applyAlignment="1">
      <alignment vertical="top"/>
    </xf>
    <xf numFmtId="1" fontId="2" fillId="0" borderId="1" xfId="1" applyNumberFormat="1" applyFont="1" applyBorder="1" applyAlignment="1">
      <alignment horizontal="center" vertical="top"/>
    </xf>
    <xf numFmtId="44" fontId="2" fillId="0" borderId="1" xfId="1" applyFont="1" applyBorder="1" applyAlignment="1">
      <alignment horizontal="right" vertical="top"/>
    </xf>
    <xf numFmtId="44" fontId="3" fillId="0" borderId="1" xfId="1" applyFont="1" applyBorder="1" applyAlignment="1">
      <alignment horizontal="right" vertical="top"/>
    </xf>
    <xf numFmtId="44" fontId="3" fillId="0" borderId="0" xfId="1" applyFont="1" applyBorder="1" applyAlignment="1">
      <alignment vertical="center"/>
    </xf>
    <xf numFmtId="49" fontId="2" fillId="0" borderId="0" xfId="0" applyNumberFormat="1" applyFont="1" applyAlignment="1">
      <alignment horizontal="right" vertical="center"/>
    </xf>
    <xf numFmtId="44" fontId="3" fillId="0" borderId="0" xfId="1" applyFont="1" applyAlignment="1">
      <alignment vertical="center"/>
    </xf>
    <xf numFmtId="0" fontId="2" fillId="0" borderId="0" xfId="0" applyFont="1" applyAlignment="1">
      <alignment horizontal="left" vertical="center"/>
    </xf>
    <xf numFmtId="44" fontId="3" fillId="0" borderId="1" xfId="1" applyFont="1" applyFill="1" applyBorder="1" applyAlignment="1">
      <alignment horizontal="right" vertical="top"/>
    </xf>
    <xf numFmtId="1" fontId="2" fillId="0" borderId="1" xfId="1" applyNumberFormat="1" applyFont="1" applyFill="1" applyBorder="1" applyAlignment="1">
      <alignment horizontal="center" vertical="top"/>
    </xf>
    <xf numFmtId="44" fontId="2" fillId="0" borderId="1" xfId="1" applyFont="1" applyFill="1" applyBorder="1" applyAlignment="1">
      <alignment horizontal="right" vertical="top"/>
    </xf>
    <xf numFmtId="49" fontId="16" fillId="0" borderId="11" xfId="0" applyNumberFormat="1" applyFont="1" applyBorder="1" applyAlignment="1">
      <alignment horizontal="left" vertical="center"/>
    </xf>
    <xf numFmtId="49" fontId="16" fillId="0" borderId="14" xfId="0" applyNumberFormat="1" applyFont="1" applyBorder="1" applyAlignment="1">
      <alignment horizontal="left" vertical="center"/>
    </xf>
    <xf numFmtId="49" fontId="16" fillId="0" borderId="17" xfId="0" applyNumberFormat="1" applyFont="1" applyBorder="1" applyAlignment="1">
      <alignment horizontal="left" vertical="center"/>
    </xf>
    <xf numFmtId="49" fontId="17" fillId="0" borderId="11" xfId="0" applyNumberFormat="1" applyFont="1" applyBorder="1" applyAlignment="1">
      <alignment horizontal="left" vertical="center"/>
    </xf>
    <xf numFmtId="49" fontId="17" fillId="0" borderId="14" xfId="0" applyNumberFormat="1" applyFont="1" applyBorder="1" applyAlignment="1">
      <alignment horizontal="left" vertical="center"/>
    </xf>
    <xf numFmtId="49" fontId="18" fillId="0" borderId="11" xfId="0" applyNumberFormat="1" applyFont="1" applyBorder="1" applyAlignment="1">
      <alignment horizontal="left" vertical="center"/>
    </xf>
    <xf numFmtId="49" fontId="18" fillId="0" borderId="14" xfId="0" applyNumberFormat="1" applyFont="1" applyBorder="1" applyAlignment="1">
      <alignment horizontal="left" vertical="center"/>
    </xf>
    <xf numFmtId="49" fontId="2" fillId="0" borderId="19" xfId="0" applyNumberFormat="1" applyFont="1" applyBorder="1" applyAlignment="1">
      <alignment vertical="center"/>
    </xf>
    <xf numFmtId="49" fontId="14" fillId="2" borderId="8" xfId="0" applyNumberFormat="1" applyFont="1" applyFill="1" applyBorder="1" applyAlignment="1">
      <alignment horizontal="left" vertical="center"/>
    </xf>
    <xf numFmtId="0" fontId="0" fillId="4" borderId="0" xfId="0" applyFill="1"/>
    <xf numFmtId="49" fontId="19" fillId="0" borderId="15" xfId="0" applyNumberFormat="1" applyFont="1" applyBorder="1" applyAlignment="1">
      <alignment horizontal="left" vertical="center"/>
    </xf>
    <xf numFmtId="49" fontId="19" fillId="0" borderId="16"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8" xfId="0" applyNumberFormat="1" applyFont="1" applyBorder="1" applyAlignment="1">
      <alignment horizontal="left" vertical="center"/>
    </xf>
    <xf numFmtId="49" fontId="2" fillId="0" borderId="20" xfId="0" applyNumberFormat="1" applyFont="1" applyBorder="1" applyAlignment="1">
      <alignment horizontal="left" vertical="center"/>
    </xf>
    <xf numFmtId="49" fontId="2" fillId="0" borderId="21" xfId="0" applyNumberFormat="1" applyFont="1" applyBorder="1" applyAlignment="1">
      <alignment horizontal="left" vertical="center"/>
    </xf>
    <xf numFmtId="49" fontId="16" fillId="0" borderId="15" xfId="0" applyNumberFormat="1" applyFont="1" applyBorder="1" applyAlignment="1">
      <alignment horizontal="left" vertical="center"/>
    </xf>
    <xf numFmtId="49" fontId="16" fillId="0" borderId="16" xfId="0" applyNumberFormat="1" applyFont="1" applyBorder="1" applyAlignment="1">
      <alignment horizontal="left" vertical="center"/>
    </xf>
    <xf numFmtId="49" fontId="17" fillId="0" borderId="12" xfId="0" applyNumberFormat="1" applyFont="1" applyBorder="1" applyAlignment="1">
      <alignment horizontal="left" vertical="center"/>
    </xf>
    <xf numFmtId="49" fontId="17" fillId="0" borderId="13" xfId="0" applyNumberFormat="1" applyFont="1" applyBorder="1" applyAlignment="1">
      <alignment horizontal="left" vertical="center"/>
    </xf>
    <xf numFmtId="49" fontId="17" fillId="0" borderId="15" xfId="0" applyNumberFormat="1" applyFont="1" applyBorder="1" applyAlignment="1">
      <alignment horizontal="left" vertical="center"/>
    </xf>
    <xf numFmtId="49" fontId="17" fillId="0" borderId="16" xfId="0" applyNumberFormat="1" applyFont="1" applyBorder="1" applyAlignment="1">
      <alignment horizontal="left" vertical="center"/>
    </xf>
    <xf numFmtId="49" fontId="16" fillId="0" borderId="12" xfId="0" applyNumberFormat="1" applyFont="1" applyBorder="1" applyAlignment="1">
      <alignment horizontal="left" vertical="center"/>
    </xf>
    <xf numFmtId="49" fontId="16" fillId="0" borderId="13" xfId="0" applyNumberFormat="1" applyFont="1" applyBorder="1" applyAlignment="1">
      <alignment horizontal="left" vertical="center"/>
    </xf>
    <xf numFmtId="49" fontId="19" fillId="0" borderId="12" xfId="0" applyNumberFormat="1" applyFont="1" applyBorder="1" applyAlignment="1">
      <alignment horizontal="left" vertical="center"/>
    </xf>
    <xf numFmtId="49" fontId="19" fillId="0" borderId="13" xfId="0" applyNumberFormat="1" applyFont="1" applyBorder="1" applyAlignment="1">
      <alignment horizontal="left" vertical="center"/>
    </xf>
    <xf numFmtId="49" fontId="16" fillId="0" borderId="0" xfId="0" applyNumberFormat="1" applyFont="1" applyAlignment="1">
      <alignment horizontal="left" vertical="center"/>
    </xf>
    <xf numFmtId="49" fontId="16" fillId="0" borderId="18" xfId="0" applyNumberFormat="1" applyFont="1" applyBorder="1" applyAlignment="1">
      <alignment horizontal="left" vertical="center"/>
    </xf>
    <xf numFmtId="49" fontId="14" fillId="2" borderId="9" xfId="0" applyNumberFormat="1" applyFont="1" applyFill="1" applyBorder="1" applyAlignment="1">
      <alignment horizontal="left" vertical="center"/>
    </xf>
    <xf numFmtId="49" fontId="14" fillId="2" borderId="10" xfId="0" applyNumberFormat="1" applyFont="1" applyFill="1" applyBorder="1" applyAlignment="1">
      <alignment horizontal="left" vertical="center"/>
    </xf>
    <xf numFmtId="0" fontId="10" fillId="0" borderId="0" xfId="0" applyFont="1" applyAlignment="1">
      <alignment horizontal="left" vertical="center" wrapText="1"/>
    </xf>
    <xf numFmtId="0" fontId="13" fillId="3" borderId="5" xfId="0" applyFont="1" applyFill="1" applyBorder="1" applyAlignment="1">
      <alignment vertical="top" wrapText="1"/>
    </xf>
    <xf numFmtId="0" fontId="13" fillId="3" borderId="6" xfId="0" applyFont="1" applyFill="1" applyBorder="1" applyAlignment="1">
      <alignment vertical="top" wrapText="1"/>
    </xf>
    <xf numFmtId="0" fontId="13" fillId="3" borderId="7" xfId="0" applyFont="1" applyFill="1" applyBorder="1" applyAlignment="1">
      <alignment vertical="top" wrapText="1"/>
    </xf>
    <xf numFmtId="0" fontId="4" fillId="0" borderId="0" xfId="0" applyFont="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04071"/>
      <color rgb="FF4A5B69"/>
      <color rgb="FF017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4570095</xdr:colOff>
      <xdr:row>3</xdr:row>
      <xdr:rowOff>83630</xdr:rowOff>
    </xdr:to>
    <xdr:pic>
      <xdr:nvPicPr>
        <xdr:cNvPr id="2" name="Picture 4">
          <a:extLst>
            <a:ext uri="{FF2B5EF4-FFF2-40B4-BE49-F238E27FC236}">
              <a16:creationId xmlns:a16="http://schemas.microsoft.com/office/drawing/2014/main" id="{863E712B-0E79-4465-84D3-0B2D0020EBE9}"/>
            </a:ext>
          </a:extLst>
        </xdr:cNvPr>
        <xdr:cNvPicPr>
          <a:picLocks noChangeAspect="1" noChangeArrowheads="1"/>
        </xdr:cNvPicPr>
      </xdr:nvPicPr>
      <xdr:blipFill>
        <a:blip xmlns:r="http://schemas.openxmlformats.org/officeDocument/2006/relationships" r:embed="rId1"/>
        <a:srcRect t="16073" b="16073"/>
        <a:stretch/>
      </xdr:blipFill>
      <xdr:spPr bwMode="auto">
        <a:xfrm>
          <a:off x="0" y="0"/>
          <a:ext cx="4570095" cy="626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474306</xdr:colOff>
      <xdr:row>1</xdr:row>
      <xdr:rowOff>31104</xdr:rowOff>
    </xdr:from>
    <xdr:to>
      <xdr:col>4</xdr:col>
      <xdr:colOff>176893</xdr:colOff>
      <xdr:row>7</xdr:row>
      <xdr:rowOff>102589</xdr:rowOff>
    </xdr:to>
    <xdr:pic>
      <xdr:nvPicPr>
        <xdr:cNvPr id="3" name="Picture 2">
          <a:extLst>
            <a:ext uri="{FF2B5EF4-FFF2-40B4-BE49-F238E27FC236}">
              <a16:creationId xmlns:a16="http://schemas.microsoft.com/office/drawing/2014/main" id="{B0550606-D45F-4315-982D-10ACCF460060}"/>
            </a:ext>
            <a:ext uri="{147F2762-F138-4A5C-976F-8EAC2B608ADB}">
              <a16:predDERef xmlns:a16="http://schemas.microsoft.com/office/drawing/2014/main" pred="{863E712B-0E79-4465-84D3-0B2D0020EBE9}"/>
            </a:ext>
          </a:extLst>
        </xdr:cNvPr>
        <xdr:cNvPicPr>
          <a:picLocks noChangeAspect="1"/>
        </xdr:cNvPicPr>
      </xdr:nvPicPr>
      <xdr:blipFill>
        <a:blip xmlns:r="http://schemas.openxmlformats.org/officeDocument/2006/relationships" r:embed="rId2"/>
        <a:stretch>
          <a:fillRect/>
        </a:stretch>
      </xdr:blipFill>
      <xdr:spPr>
        <a:xfrm>
          <a:off x="5665431" y="221604"/>
          <a:ext cx="2341012" cy="1243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4675C-2ACC-406E-AD55-7502B2A7DF5C}">
  <dimension ref="A1:E59"/>
  <sheetViews>
    <sheetView tabSelected="1" workbookViewId="0">
      <selection activeCell="A10" sqref="A10:E11"/>
    </sheetView>
  </sheetViews>
  <sheetFormatPr defaultRowHeight="12.75"/>
  <cols>
    <col min="1" max="1" width="77.85546875" style="44" customWidth="1"/>
    <col min="2" max="2" width="15.5703125" style="44" customWidth="1"/>
    <col min="3" max="3" width="13.85546875" style="44" customWidth="1"/>
    <col min="4" max="4" width="10.140625" style="44" customWidth="1"/>
    <col min="5" max="5" width="18.5703125" style="44" customWidth="1"/>
    <col min="6" max="16384" width="9.140625" style="44"/>
  </cols>
  <sheetData>
    <row r="1" spans="1:5" ht="14.25">
      <c r="A1" s="8"/>
      <c r="B1" s="8"/>
      <c r="C1" s="16"/>
      <c r="D1" s="10"/>
      <c r="E1" s="9"/>
    </row>
    <row r="2" spans="1:5" ht="14.25">
      <c r="A2" s="8"/>
      <c r="B2" s="8"/>
      <c r="C2" s="16"/>
      <c r="D2" s="10"/>
      <c r="E2" s="9"/>
    </row>
    <row r="3" spans="1:5" ht="14.25">
      <c r="A3" s="8"/>
      <c r="B3" s="8"/>
      <c r="C3" s="16"/>
      <c r="D3" s="10"/>
      <c r="E3" s="9"/>
    </row>
    <row r="4" spans="1:5" ht="14.25">
      <c r="A4" s="8"/>
      <c r="B4" s="8"/>
      <c r="C4" s="16"/>
      <c r="D4" s="10"/>
      <c r="E4" s="9"/>
    </row>
    <row r="5" spans="1:5" ht="16.5">
      <c r="A5" s="14" t="s">
        <v>0</v>
      </c>
      <c r="B5" s="8"/>
      <c r="C5" s="16"/>
      <c r="D5" s="10"/>
      <c r="E5" s="9"/>
    </row>
    <row r="6" spans="1:5" ht="16.5">
      <c r="A6" s="15" t="s">
        <v>1</v>
      </c>
      <c r="B6" s="8"/>
      <c r="C6" s="16"/>
      <c r="D6" s="10"/>
      <c r="E6" s="9"/>
    </row>
    <row r="7" spans="1:5" ht="16.5">
      <c r="A7" s="14" t="s">
        <v>2</v>
      </c>
      <c r="B7" s="8"/>
      <c r="C7" s="16"/>
      <c r="D7" s="10"/>
      <c r="E7" s="9"/>
    </row>
    <row r="8" spans="1:5" ht="16.5">
      <c r="A8" s="15" t="s">
        <v>3</v>
      </c>
      <c r="B8" s="8"/>
      <c r="C8" s="16"/>
      <c r="D8" s="10"/>
      <c r="E8" s="9"/>
    </row>
    <row r="9" spans="1:5" ht="14.25">
      <c r="A9" s="8"/>
      <c r="B9" s="8"/>
      <c r="C9" s="16"/>
      <c r="D9" s="10"/>
      <c r="E9" s="9"/>
    </row>
    <row r="10" spans="1:5">
      <c r="A10" s="65" t="s">
        <v>4</v>
      </c>
      <c r="B10" s="65"/>
      <c r="C10" s="65"/>
      <c r="D10" s="65"/>
      <c r="E10" s="65"/>
    </row>
    <row r="11" spans="1:5" ht="35.25" customHeight="1">
      <c r="A11" s="65"/>
      <c r="B11" s="65"/>
      <c r="C11" s="65"/>
      <c r="D11" s="65"/>
      <c r="E11" s="65"/>
    </row>
    <row r="12" spans="1:5" ht="30">
      <c r="A12" s="18" t="s">
        <v>5</v>
      </c>
      <c r="B12" s="13"/>
      <c r="C12" s="13"/>
      <c r="D12" s="13"/>
      <c r="E12" s="22"/>
    </row>
    <row r="13" spans="1:5" ht="14.25">
      <c r="A13" s="8"/>
      <c r="B13" s="11"/>
      <c r="C13" s="17"/>
      <c r="D13" s="10"/>
      <c r="E13" s="9"/>
    </row>
    <row r="14" spans="1:5" ht="18">
      <c r="A14" s="19" t="s">
        <v>6</v>
      </c>
      <c r="B14" s="20" t="s">
        <v>7</v>
      </c>
      <c r="C14" s="20" t="s">
        <v>8</v>
      </c>
      <c r="D14" s="21" t="s">
        <v>9</v>
      </c>
      <c r="E14" s="20" t="s">
        <v>10</v>
      </c>
    </row>
    <row r="15" spans="1:5" ht="16.5">
      <c r="A15" s="66" t="s">
        <v>11</v>
      </c>
      <c r="B15" s="67"/>
      <c r="C15" s="67"/>
      <c r="D15" s="67"/>
      <c r="E15" s="68"/>
    </row>
    <row r="16" spans="1:5" ht="15">
      <c r="A16" s="23" t="s">
        <v>12</v>
      </c>
      <c r="B16" s="24">
        <v>2001260</v>
      </c>
      <c r="C16" s="32">
        <v>661.41</v>
      </c>
      <c r="D16" s="25"/>
      <c r="E16" s="26">
        <f>C16*D16</f>
        <v>0</v>
      </c>
    </row>
    <row r="17" spans="1:5" ht="15">
      <c r="A17" s="23" t="s">
        <v>13</v>
      </c>
      <c r="B17" s="24">
        <v>2000280</v>
      </c>
      <c r="C17" s="32">
        <v>257.17</v>
      </c>
      <c r="D17" s="25"/>
      <c r="E17" s="26">
        <f>C17*D17</f>
        <v>0</v>
      </c>
    </row>
    <row r="18" spans="1:5" ht="15">
      <c r="A18" s="23" t="s">
        <v>14</v>
      </c>
      <c r="B18" s="24">
        <v>2000281</v>
      </c>
      <c r="C18" s="32">
        <v>233.24</v>
      </c>
      <c r="D18" s="25"/>
      <c r="E18" s="26">
        <f>C18*D18</f>
        <v>0</v>
      </c>
    </row>
    <row r="19" spans="1:5" ht="16.5">
      <c r="A19" s="66" t="s">
        <v>15</v>
      </c>
      <c r="B19" s="67"/>
      <c r="C19" s="67"/>
      <c r="D19" s="67"/>
      <c r="E19" s="68"/>
    </row>
    <row r="20" spans="1:5" ht="15">
      <c r="A20" s="23" t="s">
        <v>16</v>
      </c>
      <c r="B20" s="24">
        <v>2001259</v>
      </c>
      <c r="C20" s="27">
        <v>1907.17</v>
      </c>
      <c r="D20" s="25"/>
      <c r="E20" s="26">
        <f>C20*D20</f>
        <v>0</v>
      </c>
    </row>
    <row r="21" spans="1:5" ht="15">
      <c r="A21" s="23" t="s">
        <v>17</v>
      </c>
      <c r="B21" s="24">
        <v>2000285</v>
      </c>
      <c r="C21" s="32">
        <v>584.44000000000005</v>
      </c>
      <c r="D21" s="25"/>
      <c r="E21" s="26">
        <f>C21*D21</f>
        <v>0</v>
      </c>
    </row>
    <row r="22" spans="1:5" ht="15">
      <c r="A22" s="23" t="s">
        <v>18</v>
      </c>
      <c r="B22" s="24">
        <v>2000284</v>
      </c>
      <c r="C22" s="27">
        <v>496.52</v>
      </c>
      <c r="D22" s="25"/>
      <c r="E22" s="26">
        <f>C22*D22</f>
        <v>0</v>
      </c>
    </row>
    <row r="23" spans="1:5" ht="15">
      <c r="A23" s="23" t="s">
        <v>19</v>
      </c>
      <c r="B23" s="24">
        <v>2000245</v>
      </c>
      <c r="C23" s="27">
        <v>496.52</v>
      </c>
      <c r="D23" s="25"/>
      <c r="E23" s="26">
        <f>C23*D23</f>
        <v>0</v>
      </c>
    </row>
    <row r="24" spans="1:5" ht="15">
      <c r="A24" s="23" t="s">
        <v>20</v>
      </c>
      <c r="B24" s="24">
        <v>2000246</v>
      </c>
      <c r="C24" s="27">
        <v>316.3</v>
      </c>
      <c r="D24" s="25"/>
      <c r="E24" s="26">
        <f>C24*D24</f>
        <v>0</v>
      </c>
    </row>
    <row r="25" spans="1:5" ht="16.5">
      <c r="A25" s="66" t="s">
        <v>21</v>
      </c>
      <c r="B25" s="67"/>
      <c r="C25" s="67"/>
      <c r="D25" s="67"/>
      <c r="E25" s="68"/>
    </row>
    <row r="26" spans="1:5" ht="15">
      <c r="A26" s="23" t="s">
        <v>22</v>
      </c>
      <c r="B26" s="24">
        <v>2001261</v>
      </c>
      <c r="C26" s="27">
        <v>709.08</v>
      </c>
      <c r="D26" s="25"/>
      <c r="E26" s="26">
        <f>C26*D26</f>
        <v>0</v>
      </c>
    </row>
    <row r="27" spans="1:5" ht="15">
      <c r="A27" s="23" t="s">
        <v>23</v>
      </c>
      <c r="B27" s="24">
        <v>2000290</v>
      </c>
      <c r="C27" s="32">
        <v>366.23</v>
      </c>
      <c r="D27" s="25"/>
      <c r="E27" s="26">
        <f>C27*D27</f>
        <v>0</v>
      </c>
    </row>
    <row r="28" spans="1:5" ht="15">
      <c r="A28" s="23" t="s">
        <v>24</v>
      </c>
      <c r="B28" s="24">
        <v>2000289</v>
      </c>
      <c r="C28" s="27">
        <v>397.58</v>
      </c>
      <c r="D28" s="25"/>
      <c r="E28" s="26">
        <f>C28*D28</f>
        <v>0</v>
      </c>
    </row>
    <row r="29" spans="1:5" ht="15">
      <c r="A29" s="23" t="s">
        <v>25</v>
      </c>
      <c r="B29" s="24">
        <v>2000248</v>
      </c>
      <c r="C29" s="27">
        <v>397.58</v>
      </c>
      <c r="D29" s="25"/>
      <c r="E29" s="26">
        <f>C29*D29</f>
        <v>0</v>
      </c>
    </row>
    <row r="30" spans="1:5" ht="16.5">
      <c r="A30" s="66" t="s">
        <v>26</v>
      </c>
      <c r="B30" s="67"/>
      <c r="C30" s="67"/>
      <c r="D30" s="67"/>
      <c r="E30" s="68"/>
    </row>
    <row r="31" spans="1:5" ht="15">
      <c r="A31" s="23" t="s">
        <v>27</v>
      </c>
      <c r="B31" s="24">
        <v>2001258</v>
      </c>
      <c r="C31" s="32">
        <v>264.60000000000002</v>
      </c>
      <c r="D31" s="33"/>
      <c r="E31" s="34">
        <f t="shared" ref="E31" si="0">C31*D31</f>
        <v>0</v>
      </c>
    </row>
    <row r="32" spans="1:5" ht="15">
      <c r="A32" s="1"/>
      <c r="B32" s="1"/>
      <c r="C32" s="28"/>
      <c r="D32" s="3" t="s">
        <v>28</v>
      </c>
      <c r="E32" s="12">
        <f>SUM(E16:E31)</f>
        <v>0</v>
      </c>
    </row>
    <row r="33" spans="1:5" ht="15">
      <c r="A33" s="1"/>
      <c r="B33" s="29"/>
      <c r="C33" s="30"/>
      <c r="D33" s="2" t="s">
        <v>29</v>
      </c>
      <c r="E33" s="5"/>
    </row>
    <row r="34" spans="1:5" ht="15">
      <c r="A34" s="1"/>
      <c r="B34" s="31"/>
      <c r="C34" s="30"/>
      <c r="D34" s="2" t="s">
        <v>30</v>
      </c>
      <c r="E34" s="5">
        <f>E32*0.05</f>
        <v>0</v>
      </c>
    </row>
    <row r="35" spans="1:5" ht="15">
      <c r="A35" s="1"/>
      <c r="B35" s="1"/>
      <c r="C35" s="30"/>
      <c r="D35" s="2" t="s">
        <v>31</v>
      </c>
      <c r="E35" s="5">
        <f>E33*0.13</f>
        <v>0</v>
      </c>
    </row>
    <row r="36" spans="1:5" ht="15">
      <c r="A36" s="1"/>
      <c r="B36" s="1"/>
      <c r="C36" s="30"/>
      <c r="D36" s="3" t="s">
        <v>10</v>
      </c>
      <c r="E36" s="7">
        <f>SUM(E32:E35)</f>
        <v>0</v>
      </c>
    </row>
    <row r="37" spans="1:5" ht="15">
      <c r="A37" s="1"/>
      <c r="B37" s="1"/>
      <c r="C37" s="30"/>
      <c r="D37" s="4"/>
      <c r="E37" s="6"/>
    </row>
    <row r="38" spans="1:5" ht="14.25">
      <c r="A38" s="69" t="s">
        <v>32</v>
      </c>
      <c r="B38" s="69"/>
      <c r="C38" s="69"/>
      <c r="D38" s="69"/>
      <c r="E38" s="69"/>
    </row>
    <row r="39" spans="1:5" ht="14.25">
      <c r="A39" s="43" t="s">
        <v>33</v>
      </c>
      <c r="B39" s="63" t="s">
        <v>34</v>
      </c>
      <c r="C39" s="63"/>
      <c r="D39" s="63"/>
      <c r="E39" s="64"/>
    </row>
    <row r="40" spans="1:5">
      <c r="A40" s="35" t="s">
        <v>35</v>
      </c>
      <c r="B40" s="57" t="s">
        <v>35</v>
      </c>
      <c r="C40" s="57"/>
      <c r="D40" s="57"/>
      <c r="E40" s="58"/>
    </row>
    <row r="41" spans="1:5">
      <c r="A41" s="36"/>
      <c r="B41" s="51"/>
      <c r="C41" s="51"/>
      <c r="D41" s="51"/>
      <c r="E41" s="52"/>
    </row>
    <row r="42" spans="1:5">
      <c r="A42" s="37" t="s">
        <v>36</v>
      </c>
      <c r="B42" s="61" t="s">
        <v>36</v>
      </c>
      <c r="C42" s="61"/>
      <c r="D42" s="61"/>
      <c r="E42" s="62"/>
    </row>
    <row r="43" spans="1:5">
      <c r="A43" s="37"/>
      <c r="B43" s="61"/>
      <c r="C43" s="61"/>
      <c r="D43" s="61"/>
      <c r="E43" s="62"/>
    </row>
    <row r="44" spans="1:5">
      <c r="A44" s="35" t="s">
        <v>37</v>
      </c>
      <c r="B44" s="57" t="s">
        <v>37</v>
      </c>
      <c r="C44" s="57"/>
      <c r="D44" s="57"/>
      <c r="E44" s="58"/>
    </row>
    <row r="45" spans="1:5">
      <c r="A45" s="36"/>
      <c r="B45" s="51"/>
      <c r="C45" s="51"/>
      <c r="D45" s="51"/>
      <c r="E45" s="52"/>
    </row>
    <row r="46" spans="1:5">
      <c r="A46" s="37" t="s">
        <v>38</v>
      </c>
      <c r="B46" s="61" t="s">
        <v>38</v>
      </c>
      <c r="C46" s="61"/>
      <c r="D46" s="61"/>
      <c r="E46" s="62"/>
    </row>
    <row r="47" spans="1:5">
      <c r="A47" s="37"/>
      <c r="B47" s="61"/>
      <c r="C47" s="61"/>
      <c r="D47" s="61"/>
      <c r="E47" s="62"/>
    </row>
    <row r="48" spans="1:5">
      <c r="A48" s="35" t="s">
        <v>39</v>
      </c>
      <c r="B48" s="57" t="s">
        <v>39</v>
      </c>
      <c r="C48" s="57"/>
      <c r="D48" s="57"/>
      <c r="E48" s="58"/>
    </row>
    <row r="49" spans="1:5">
      <c r="A49" s="36"/>
      <c r="B49" s="51"/>
      <c r="C49" s="51"/>
      <c r="D49" s="51"/>
      <c r="E49" s="52"/>
    </row>
    <row r="50" spans="1:5">
      <c r="A50" s="35" t="s">
        <v>40</v>
      </c>
      <c r="B50" s="57" t="s">
        <v>40</v>
      </c>
      <c r="C50" s="57"/>
      <c r="D50" s="57"/>
      <c r="E50" s="58"/>
    </row>
    <row r="51" spans="1:5">
      <c r="A51" s="36"/>
      <c r="B51" s="51"/>
      <c r="C51" s="51"/>
      <c r="D51" s="51"/>
      <c r="E51" s="52"/>
    </row>
    <row r="52" spans="1:5">
      <c r="A52" s="38" t="s">
        <v>41</v>
      </c>
      <c r="B52" s="53" t="s">
        <v>41</v>
      </c>
      <c r="C52" s="53"/>
      <c r="D52" s="53"/>
      <c r="E52" s="54"/>
    </row>
    <row r="53" spans="1:5">
      <c r="A53" s="39"/>
      <c r="B53" s="55"/>
      <c r="C53" s="55"/>
      <c r="D53" s="55"/>
      <c r="E53" s="56"/>
    </row>
    <row r="54" spans="1:5">
      <c r="A54" s="40" t="s">
        <v>42</v>
      </c>
      <c r="B54" s="57" t="s">
        <v>43</v>
      </c>
      <c r="C54" s="57"/>
      <c r="D54" s="57"/>
      <c r="E54" s="58"/>
    </row>
    <row r="55" spans="1:5">
      <c r="A55" s="41"/>
      <c r="B55" s="51"/>
      <c r="C55" s="51"/>
      <c r="D55" s="51"/>
      <c r="E55" s="52"/>
    </row>
    <row r="56" spans="1:5">
      <c r="A56" s="35" t="s">
        <v>44</v>
      </c>
      <c r="B56" s="59" t="s">
        <v>45</v>
      </c>
      <c r="C56" s="59"/>
      <c r="D56" s="59"/>
      <c r="E56" s="60"/>
    </row>
    <row r="57" spans="1:5">
      <c r="A57" s="36"/>
      <c r="B57" s="45"/>
      <c r="C57" s="45"/>
      <c r="D57" s="45"/>
      <c r="E57" s="46"/>
    </row>
    <row r="58" spans="1:5">
      <c r="A58" s="37" t="s">
        <v>46</v>
      </c>
      <c r="B58" s="47" t="s">
        <v>47</v>
      </c>
      <c r="C58" s="47"/>
      <c r="D58" s="47"/>
      <c r="E58" s="48"/>
    </row>
    <row r="59" spans="1:5" ht="15">
      <c r="A59" s="42"/>
      <c r="B59" s="49"/>
      <c r="C59" s="49"/>
      <c r="D59" s="49"/>
      <c r="E59" s="50"/>
    </row>
  </sheetData>
  <mergeCells count="27">
    <mergeCell ref="A38:E38"/>
    <mergeCell ref="A10:E11"/>
    <mergeCell ref="A15:E15"/>
    <mergeCell ref="A19:E19"/>
    <mergeCell ref="A25:E25"/>
    <mergeCell ref="A30:E30"/>
    <mergeCell ref="B50:E50"/>
    <mergeCell ref="B39:E39"/>
    <mergeCell ref="B40:E40"/>
    <mergeCell ref="B41:E41"/>
    <mergeCell ref="B42:E42"/>
    <mergeCell ref="B43:E43"/>
    <mergeCell ref="B44:E44"/>
    <mergeCell ref="B45:E45"/>
    <mergeCell ref="B46:E46"/>
    <mergeCell ref="B47:E47"/>
    <mergeCell ref="B48:E48"/>
    <mergeCell ref="B49:E49"/>
    <mergeCell ref="B57:E57"/>
    <mergeCell ref="B58:E58"/>
    <mergeCell ref="B59:E59"/>
    <mergeCell ref="B51:E51"/>
    <mergeCell ref="B52:E52"/>
    <mergeCell ref="B53:E53"/>
    <mergeCell ref="B54:E54"/>
    <mergeCell ref="B55:E55"/>
    <mergeCell ref="B56:E56"/>
  </mergeCells>
  <hyperlinks>
    <hyperlink ref="A6" r:id="rId1" xr:uid="{8373812E-535F-41EE-9C17-C05C164DF3E6}"/>
    <hyperlink ref="A8" r:id="rId2" xr:uid="{32C60D1D-43F7-45FD-AF26-1867E4597588}"/>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A9D982-1568-4C19-B792-405F54BE3EC6}"/>
</file>

<file path=customXml/itemProps2.xml><?xml version="1.0" encoding="utf-8"?>
<ds:datastoreItem xmlns:ds="http://schemas.openxmlformats.org/officeDocument/2006/customXml" ds:itemID="{F1929A87-9D0D-4C59-8419-5F1D518B4237}"/>
</file>

<file path=customXml/itemProps3.xml><?xml version="1.0" encoding="utf-8"?>
<ds:datastoreItem xmlns:ds="http://schemas.openxmlformats.org/officeDocument/2006/customXml" ds:itemID="{989AFB36-0D31-4116-8262-222DE02BA9D0}"/>
</file>

<file path=docProps/app.xml><?xml version="1.0" encoding="utf-8"?>
<Properties xmlns="http://schemas.openxmlformats.org/officeDocument/2006/extended-properties" xmlns:vt="http://schemas.openxmlformats.org/officeDocument/2006/docPropsVTypes">
  <Application>Microsoft Excel Online</Application>
  <Manager/>
  <Company>Gage Learning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Sally Shin</cp:lastModifiedBy>
  <cp:revision/>
  <dcterms:created xsi:type="dcterms:W3CDTF">2004-01-09T15:12:21Z</dcterms:created>
  <dcterms:modified xsi:type="dcterms:W3CDTF">2025-04-17T17:34:03Z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4603200</vt:r8>
  </property>
</Properties>
</file>